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hi360web.sharepoint.com/sites/mtn/036/Study Documents/Safety/"/>
    </mc:Choice>
  </mc:AlternateContent>
  <bookViews>
    <workbookView xWindow="0" yWindow="0" windowWidth="25200" windowHeight="10500"/>
  </bookViews>
  <sheets>
    <sheet name="Page 1" sheetId="1" r:id="rId1"/>
  </sheets>
  <definedNames>
    <definedName name="_xlnm.Print_Area" localSheetId="0">'Page 1'!$A$1:$P$24</definedName>
  </definedNames>
  <calcPr calcId="171027"/>
</workbook>
</file>

<file path=xl/calcChain.xml><?xml version="1.0" encoding="utf-8"?>
<calcChain xmlns="http://schemas.openxmlformats.org/spreadsheetml/2006/main">
  <c r="D12" i="1" l="1"/>
  <c r="D15" i="1"/>
  <c r="N15" i="1"/>
  <c r="J15" i="1"/>
  <c r="O19" i="1"/>
  <c r="M19" i="1"/>
  <c r="J19" i="1"/>
  <c r="I19" i="1"/>
  <c r="F19" i="1"/>
  <c r="K15" i="1"/>
  <c r="G15" i="1"/>
  <c r="F15" i="1"/>
  <c r="N12" i="1"/>
  <c r="K12" i="1"/>
  <c r="J12" i="1"/>
  <c r="G12" i="1"/>
  <c r="F12" i="1"/>
  <c r="P15" i="1"/>
  <c r="P12" i="1"/>
</calcChain>
</file>

<file path=xl/sharedStrings.xml><?xml version="1.0" encoding="utf-8"?>
<sst xmlns="http://schemas.openxmlformats.org/spreadsheetml/2006/main" count="74" uniqueCount="58">
  <si>
    <t xml:space="preserve">LAB </t>
  </si>
  <si>
    <t>Grade 1</t>
  </si>
  <si>
    <t>Grade 2</t>
  </si>
  <si>
    <t>Grade 3</t>
  </si>
  <si>
    <t>Grade 4</t>
  </si>
  <si>
    <t>NA</t>
  </si>
  <si>
    <r>
      <t xml:space="preserve"> </t>
    </r>
    <r>
      <rPr>
        <sz val="11"/>
        <color theme="1"/>
        <rFont val="Calibri"/>
        <family val="2"/>
      </rPr>
      <t>≤</t>
    </r>
  </si>
  <si>
    <t>PTID:</t>
  </si>
  <si>
    <t>Staff Initials:</t>
  </si>
  <si>
    <t>Baseline Weight (kg):</t>
  </si>
  <si>
    <t xml:space="preserve">ULN: </t>
  </si>
  <si>
    <t>≥</t>
  </si>
  <si>
    <r>
      <t xml:space="preserve">Absolute neutrophil count </t>
    </r>
    <r>
      <rPr>
        <sz val="11"/>
        <color theme="1"/>
        <rFont val="Calibri"/>
        <family val="2"/>
        <scheme val="minor"/>
      </rPr>
      <t xml:space="preserve"> (cells/mm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</si>
  <si>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 xml:space="preserve">AST (SGOT) </t>
    </r>
    <r>
      <rPr>
        <sz val="11"/>
        <color theme="1"/>
        <rFont val="Calibri"/>
        <family val="2"/>
        <scheme val="minor"/>
      </rPr>
      <t>(U/L)**</t>
    </r>
  </si>
  <si>
    <r>
      <t xml:space="preserve">ALT (SGPT) </t>
    </r>
    <r>
      <rPr>
        <sz val="11"/>
        <color theme="1"/>
        <rFont val="Calibri"/>
        <family val="2"/>
        <scheme val="minor"/>
      </rPr>
      <t xml:space="preserve">(U/L)**  </t>
    </r>
  </si>
  <si>
    <t>**U/L = IU/L</t>
  </si>
  <si>
    <t>400-599</t>
  </si>
  <si>
    <t>600-799</t>
  </si>
  <si>
    <t>50,000 to &lt; 100,000</t>
  </si>
  <si>
    <r>
      <t xml:space="preserve">Platelets, decreased </t>
    </r>
    <r>
      <rPr>
        <sz val="11"/>
        <color theme="1"/>
        <rFont val="Calibri"/>
        <family val="2"/>
        <scheme val="minor"/>
      </rPr>
      <t>(cells/mm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</si>
  <si>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WBC, decreased</t>
    </r>
    <r>
      <rPr>
        <sz val="11"/>
        <color theme="1"/>
        <rFont val="Calibri"/>
        <family val="2"/>
        <scheme val="minor"/>
      </rPr>
      <t xml:space="preserve"> (cells/mm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</si>
  <si>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2,000 – 2,499</t>
  </si>
  <si>
    <t>1,500-1,999</t>
  </si>
  <si>
    <t>1,000-1,499</t>
  </si>
  <si>
    <r>
      <t xml:space="preserve">Absolute lymphocyte count </t>
    </r>
    <r>
      <rPr>
        <sz val="11"/>
        <color theme="1"/>
        <rFont val="Calibri"/>
        <family val="2"/>
        <scheme val="minor"/>
      </rPr>
      <t>(cell/mm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</si>
  <si>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600 to &lt; 650</t>
  </si>
  <si>
    <t>500 to &lt; 600</t>
  </si>
  <si>
    <t>350 to &lt; 500</t>
  </si>
  <si>
    <t>25,000 to &lt; 50,000</t>
  </si>
  <si>
    <t>&lt; 25,000</t>
  </si>
  <si>
    <t>&lt; 400</t>
  </si>
  <si>
    <t>&lt; 350</t>
  </si>
  <si>
    <t>1.25 to &lt; 2.5 x ULN</t>
  </si>
  <si>
    <t>2.5 to &lt; 5.0 x ULN</t>
  </si>
  <si>
    <t>5.0 to &lt; 10.0 x ULN</t>
  </si>
  <si>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10.0 x ULN</t>
    </r>
  </si>
  <si>
    <t>≥ 10.0 x ULN</t>
  </si>
  <si>
    <t>5 to &lt; 9% loss in body weight from baseline</t>
  </si>
  <si>
    <r>
      <t>≥ 9 to &lt;</t>
    </r>
    <r>
      <rPr>
        <sz val="11"/>
        <color theme="1"/>
        <rFont val="Calibri"/>
        <family val="2"/>
      </rPr>
      <t xml:space="preserve"> 20</t>
    </r>
    <r>
      <rPr>
        <sz val="11"/>
        <color theme="1"/>
        <rFont val="Calibri"/>
        <family val="2"/>
        <scheme val="minor"/>
      </rPr>
      <t xml:space="preserve">% loss in body weight from baseline </t>
    </r>
  </si>
  <si>
    <t>9.5 - 10.4</t>
  </si>
  <si>
    <t>8.5 to &lt; 9.5</t>
  </si>
  <si>
    <t>6.5 to &lt; 8.5</t>
  </si>
  <si>
    <t>&lt; 6.5</t>
  </si>
  <si>
    <t>&lt; 1,000</t>
  </si>
  <si>
    <t>800-1,000</t>
  </si>
  <si>
    <t>to &lt;</t>
  </si>
  <si>
    <t>to  &gt;</t>
  </si>
  <si>
    <r>
      <t>Hemoglobin, low</t>
    </r>
    <r>
      <rPr>
        <sz val="11"/>
        <color theme="1"/>
        <rFont val="Calibri"/>
        <family val="2"/>
        <scheme val="minor"/>
      </rPr>
      <t xml:space="preserve"> (g/dL)</t>
    </r>
  </si>
  <si>
    <t>Date:</t>
  </si>
  <si>
    <t>100,000 to &lt; 125,000</t>
  </si>
  <si>
    <r>
      <rPr>
        <b/>
        <u/>
        <sz val="11"/>
        <color theme="1"/>
        <rFont val="Arial Narrow"/>
        <family val="2"/>
      </rPr>
      <t>Instructions:</t>
    </r>
    <r>
      <rPr>
        <sz val="11"/>
        <color theme="1"/>
        <rFont val="Arial Narrow"/>
        <family val="2"/>
      </rPr>
      <t xml:space="preserve">  Enter the site-specific Upper Limits of Normal (ULN) for AST and ALT into cells C11 and C14, respectively. This will generate site-specific ranges for these measurements that will be gradable AEs during follow-up.  At enrollment, enter the participant's baseline baseline weight into cell B17 in kilograms, rounded to one decimal point.  This will generate participant-specific ranges for this measurement that will be gradable AEs during follow-up. In the event that a lab value falls in between calculated grade ranges or two ranges overlap, always grade up to the higher of the two grades. 
 </t>
    </r>
  </si>
  <si>
    <t>DAIDS Toxicity Grading Table*</t>
  </si>
  <si>
    <t xml:space="preserve">* DAIDS Table for Grading the Severity of Adult and Pediatric Adverse Events, Version 2.1 [March 2017]. </t>
  </si>
  <si>
    <t xml:space="preserve"> </t>
  </si>
  <si>
    <r>
      <rPr>
        <sz val="11"/>
        <color theme="1"/>
        <rFont val="Arial"/>
        <family val="2"/>
      </rPr>
      <t xml:space="preserve">≥ </t>
    </r>
    <r>
      <rPr>
        <sz val="11"/>
        <color theme="1"/>
        <rFont val="Calibri"/>
        <family val="2"/>
        <scheme val="minor"/>
      </rPr>
      <t>20%  loss in body weight from baseline OR Aggressive intervention indicated [e.g., tube feeding or total parenteral nutrition (TPN)]</t>
    </r>
  </si>
  <si>
    <r>
      <t xml:space="preserve">Decrease Relative to Baseline      (Unintentional  Weight Loss)  </t>
    </r>
    <r>
      <rPr>
        <i/>
        <sz val="11"/>
        <color theme="1"/>
        <rFont val="Calibri"/>
        <family val="2"/>
        <scheme val="minor"/>
      </rPr>
      <t>NOTE: Weight loss is reportable as an AE only if it is considered potentially deleterious to the participant’s health by either the participant or the site clinician.</t>
    </r>
  </si>
  <si>
    <t>Safety Lab Results Calculator, V1.0, 2 Aug 2017</t>
  </si>
  <si>
    <t>MTN-036/ IPM 047 Safety Lab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</si>
</sst>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9"/>
      <color theme="1"/>
      <name val="Arial Narrow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 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3" borderId="0" xfId="0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3" borderId="0" xfId="0" applyFill="1" applyBorder="1" applyAlignment="1">
      <alignment horizontal="left" vertical="center" wrapText="1"/>
    </xf>
    <xf numFmtId="0" fontId="0" fillId="0" borderId="7" xfId="0" applyBorder="1" applyAlignment="1">
      <alignment horizontal="right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right" vertical="center" wrapText="1"/>
    </xf>
    <xf numFmtId="1" fontId="0" fillId="4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right" vertical="center" wrapText="1"/>
    </xf>
    <xf numFmtId="164" fontId="0" fillId="2" borderId="7" xfId="0" applyNumberFormat="1" applyFill="1" applyBorder="1" applyAlignment="1" applyProtection="1">
      <alignment horizontal="left" vertical="center" wrapText="1"/>
    </xf>
    <xf numFmtId="0" fontId="0" fillId="2" borderId="5" xfId="0" applyFill="1" applyBorder="1" applyAlignment="1" applyProtection="1">
      <alignment horizontal="right" vertical="center"/>
    </xf>
    <xf numFmtId="1" fontId="0" fillId="2" borderId="6" xfId="0" applyNumberFormat="1" applyFont="1" applyFill="1" applyBorder="1" applyAlignment="1" applyProtection="1">
      <alignment horizontal="left" vertical="center" wrapText="1"/>
    </xf>
    <xf numFmtId="0" fontId="0" fillId="2" borderId="5" xfId="0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8" fillId="0" borderId="0" xfId="0" applyFont="1" applyFill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vertical="top" wrapText="1"/>
    </xf>
    <xf numFmtId="0" fontId="5" fillId="0" borderId="0" xfId="0" applyFont="1" applyAlignment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0" fontId="12" fillId="0" borderId="0" xfId="0" applyFont="1" applyBorder="1" applyAlignment="1">
      <alignment vertical="top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vertical="top" wrapText="1"/>
    </xf>
    <xf numFmtId="0" fontId="0" fillId="2" borderId="6" xfId="0" applyFill="1" applyBorder="1" applyProtection="1"/>
    <xf numFmtId="0" fontId="0" fillId="0" borderId="0" xfId="0" applyFill="1"/>
    <xf numFmtId="0" fontId="0" fillId="0" borderId="0" xfId="0" applyFill="1" applyProtection="1"/>
    <xf numFmtId="164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7" xfId="0" quotePrefix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0" fillId="2" borderId="6" xfId="0" applyFill="1" applyBorder="1" applyAlignment="1" applyProtection="1">
      <alignment horizontal="left" vertical="center"/>
    </xf>
    <xf numFmtId="0" fontId="14" fillId="0" borderId="0" xfId="0" applyFont="1" applyAlignment="1">
      <alignment horizontal="left" wrapText="1"/>
    </xf>
    <xf numFmtId="0" fontId="0" fillId="3" borderId="0" xfId="0" applyFill="1" applyBorder="1" applyAlignment="1">
      <alignment horizontal="center" vertical="center" wrapText="1"/>
    </xf>
    <xf numFmtId="1" fontId="0" fillId="2" borderId="5" xfId="0" applyNumberFormat="1" applyFont="1" applyFill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top" wrapText="1"/>
    </xf>
    <xf numFmtId="0" fontId="0" fillId="3" borderId="3" xfId="0" applyFont="1" applyFill="1" applyBorder="1" applyAlignment="1" applyProtection="1">
      <alignment horizontal="center" vertical="top" wrapText="1"/>
    </xf>
    <xf numFmtId="0" fontId="0" fillId="3" borderId="4" xfId="0" applyFont="1" applyFill="1" applyBorder="1" applyAlignment="1" applyProtection="1">
      <alignment horizontal="center" vertical="top" wrapText="1"/>
    </xf>
    <xf numFmtId="0" fontId="1" fillId="3" borderId="5" xfId="0" applyFont="1" applyFill="1" applyBorder="1" applyAlignment="1" applyProtection="1">
      <alignment horizontal="left" vertical="center" wrapText="1"/>
    </xf>
    <xf numFmtId="0" fontId="0" fillId="3" borderId="12" xfId="0" applyFill="1" applyBorder="1" applyAlignment="1" applyProtection="1">
      <alignment horizontal="left" vertical="center" wrapText="1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7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1" fontId="0" fillId="2" borderId="5" xfId="0" applyNumberFormat="1" applyFont="1" applyFill="1" applyBorder="1" applyAlignment="1" applyProtection="1">
      <alignment horizontal="right" vertical="center" wrapText="1"/>
    </xf>
    <xf numFmtId="1" fontId="0" fillId="2" borderId="7" xfId="0" applyNumberFormat="1" applyFont="1" applyFill="1" applyBorder="1" applyAlignment="1" applyProtection="1">
      <alignment horizontal="righ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right" vertical="center" wrapText="1"/>
      <protection locked="0"/>
    </xf>
    <xf numFmtId="0" fontId="15" fillId="0" borderId="0" xfId="0" applyFont="1" applyBorder="1" applyAlignment="1" applyProtection="1">
      <alignment horizontal="right" vertical="center" wrapText="1"/>
      <protection locked="0"/>
    </xf>
    <xf numFmtId="0" fontId="0" fillId="0" borderId="15" xfId="0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0" fillId="3" borderId="3" xfId="0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49" fontId="0" fillId="2" borderId="7" xfId="0" applyNumberFormat="1" applyFill="1" applyBorder="1" applyAlignment="1" applyProtection="1">
      <alignment horizontal="right" vertical="center" wrapText="1"/>
    </xf>
    <xf numFmtId="165" fontId="0" fillId="2" borderId="7" xfId="0" applyNumberFormat="1" applyFill="1" applyBorder="1" applyAlignment="1" applyProtection="1">
      <alignment horizontal="right" vertical="center" wrapText="1"/>
    </xf>
    <xf numFmtId="0" fontId="1" fillId="0" borderId="0" xfId="0" applyFont="1" applyBorder="1" applyAlignment="1">
      <alignment horizontal="right" wrapText="1"/>
    </xf>
    <xf numFmtId="0" fontId="0" fillId="0" borderId="0" xfId="0" applyBorder="1" applyAlignment="1" applyProtection="1">
      <alignment horizontal="center" wrapText="1"/>
      <protection locked="0"/>
    </xf>
    <xf numFmtId="0" fontId="16" fillId="0" borderId="0" xfId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sc.tech-res.com/clinical-research-sites/safety-reporting/daids-grading-tab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7"/>
  <sheetViews>
    <sheetView showGridLines="0" tabSelected="1" showWhiteSpace="0" view="pageLayout" topLeftCell="A10" zoomScaleNormal="80" workbookViewId="0">
      <selection sqref="A1:P1"/>
    </sheetView>
  </sheetViews>
  <sheetFormatPr defaultRowHeight="15"/>
  <cols>
    <col min="1" max="1" width="30.5703125" style="14" customWidth="1"/>
    <col min="2" max="2" width="7.5703125" style="1" customWidth="1"/>
    <col min="3" max="3" width="7.42578125" style="1" customWidth="1"/>
    <col min="4" max="4" width="9.7109375" style="12" customWidth="1"/>
    <col min="5" max="5" width="4.42578125" style="1" customWidth="1"/>
    <col min="6" max="6" width="6.85546875" style="14" customWidth="1"/>
    <col min="7" max="7" width="2.28515625" style="14" customWidth="1"/>
    <col min="8" max="8" width="6.140625" style="12" customWidth="1"/>
    <col min="9" max="9" width="4.42578125" style="1" customWidth="1"/>
    <col min="10" max="10" width="8.140625" style="14" customWidth="1"/>
    <col min="11" max="11" width="2.140625" style="14" customWidth="1"/>
    <col min="12" max="12" width="6.5703125" style="12" customWidth="1"/>
    <col min="13" max="13" width="5.140625" style="1" customWidth="1"/>
    <col min="14" max="14" width="7.28515625" style="14" customWidth="1"/>
    <col min="15" max="15" width="8.7109375" style="12" customWidth="1"/>
    <col min="16" max="16" width="7.85546875" style="1" customWidth="1"/>
  </cols>
  <sheetData>
    <row r="1" spans="1:29" s="10" customFormat="1" ht="27.75" customHeight="1" thickBot="1">
      <c r="A1" s="75" t="s">
        <v>57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9"/>
      <c r="R1" s="9"/>
      <c r="S1" s="9"/>
      <c r="T1" s="9"/>
      <c r="U1" s="9"/>
      <c r="V1" s="9"/>
      <c r="W1" s="9"/>
    </row>
    <row r="2" spans="1:29" s="10" customFormat="1" ht="27.75" customHeight="1" thickBot="1">
      <c r="A2" s="27" t="s">
        <v>7</v>
      </c>
      <c r="B2" s="88"/>
      <c r="C2" s="89"/>
      <c r="D2" s="89"/>
      <c r="E2" s="90"/>
      <c r="F2" s="28"/>
      <c r="G2" s="28"/>
      <c r="H2" s="81" t="s">
        <v>8</v>
      </c>
      <c r="I2" s="81"/>
      <c r="J2" s="81"/>
      <c r="K2" s="82"/>
      <c r="L2" s="83"/>
      <c r="M2" s="84" t="s">
        <v>48</v>
      </c>
      <c r="N2" s="85"/>
      <c r="O2" s="46"/>
      <c r="P2" s="31"/>
      <c r="Q2" s="9"/>
      <c r="R2" s="9"/>
      <c r="S2" s="9"/>
      <c r="T2" s="9"/>
      <c r="U2" s="9"/>
      <c r="V2" s="9"/>
      <c r="W2" s="9"/>
    </row>
    <row r="3" spans="1:29" ht="72" customHeight="1">
      <c r="A3" s="92" t="s">
        <v>50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7"/>
      <c r="R3" s="35"/>
      <c r="S3" s="32"/>
      <c r="T3" s="95"/>
      <c r="U3" s="96"/>
      <c r="V3" s="96"/>
      <c r="W3" s="96"/>
      <c r="X3" s="28"/>
      <c r="Y3" s="28"/>
      <c r="Z3" s="81"/>
      <c r="AA3" s="81"/>
      <c r="AB3" s="81"/>
      <c r="AC3" s="34"/>
    </row>
    <row r="4" spans="1:29" ht="15" customHeight="1">
      <c r="D4" s="86" t="s">
        <v>51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29" s="6" customFormat="1" ht="27" customHeight="1">
      <c r="A5" s="76" t="s">
        <v>0</v>
      </c>
      <c r="B5" s="77"/>
      <c r="C5" s="78"/>
      <c r="D5" s="72" t="s">
        <v>1</v>
      </c>
      <c r="E5" s="73"/>
      <c r="F5" s="74"/>
      <c r="G5" s="72" t="s">
        <v>2</v>
      </c>
      <c r="H5" s="73"/>
      <c r="I5" s="73"/>
      <c r="J5" s="74"/>
      <c r="K5" s="72" t="s">
        <v>3</v>
      </c>
      <c r="L5" s="73"/>
      <c r="M5" s="73"/>
      <c r="N5" s="74"/>
      <c r="O5" s="72" t="s">
        <v>4</v>
      </c>
      <c r="P5" s="74"/>
    </row>
    <row r="6" spans="1:29" s="10" customFormat="1" ht="24.95" customHeight="1">
      <c r="A6" s="79" t="s">
        <v>19</v>
      </c>
      <c r="B6" s="79"/>
      <c r="C6" s="79"/>
      <c r="D6" s="58" t="s">
        <v>49</v>
      </c>
      <c r="E6" s="80"/>
      <c r="F6" s="59"/>
      <c r="G6" s="58" t="s">
        <v>18</v>
      </c>
      <c r="H6" s="80"/>
      <c r="I6" s="80"/>
      <c r="J6" s="59"/>
      <c r="K6" s="58" t="s">
        <v>28</v>
      </c>
      <c r="L6" s="80"/>
      <c r="M6" s="80"/>
      <c r="N6" s="59"/>
      <c r="O6" s="58" t="s">
        <v>29</v>
      </c>
      <c r="P6" s="59"/>
    </row>
    <row r="7" spans="1:29" s="10" customFormat="1" ht="24.95" customHeight="1">
      <c r="A7" s="79" t="s">
        <v>20</v>
      </c>
      <c r="B7" s="79"/>
      <c r="C7" s="79"/>
      <c r="D7" s="58" t="s">
        <v>21</v>
      </c>
      <c r="E7" s="80"/>
      <c r="F7" s="59"/>
      <c r="G7" s="58" t="s">
        <v>22</v>
      </c>
      <c r="H7" s="80"/>
      <c r="I7" s="80"/>
      <c r="J7" s="59"/>
      <c r="K7" s="58" t="s">
        <v>23</v>
      </c>
      <c r="L7" s="80"/>
      <c r="M7" s="80"/>
      <c r="N7" s="59"/>
      <c r="O7" s="58" t="s">
        <v>43</v>
      </c>
      <c r="P7" s="59"/>
    </row>
    <row r="8" spans="1:29" s="10" customFormat="1" ht="24.95" customHeight="1">
      <c r="A8" s="79" t="s">
        <v>47</v>
      </c>
      <c r="B8" s="79"/>
      <c r="C8" s="79"/>
      <c r="D8" s="58" t="s">
        <v>39</v>
      </c>
      <c r="E8" s="80"/>
      <c r="F8" s="59"/>
      <c r="G8" s="58" t="s">
        <v>40</v>
      </c>
      <c r="H8" s="80"/>
      <c r="I8" s="80"/>
      <c r="J8" s="59"/>
      <c r="K8" s="58" t="s">
        <v>41</v>
      </c>
      <c r="L8" s="80"/>
      <c r="M8" s="80"/>
      <c r="N8" s="59"/>
      <c r="O8" s="58" t="s">
        <v>42</v>
      </c>
      <c r="P8" s="59"/>
    </row>
    <row r="9" spans="1:29" s="10" customFormat="1" ht="24.75" customHeight="1">
      <c r="A9" s="79" t="s">
        <v>12</v>
      </c>
      <c r="B9" s="79"/>
      <c r="C9" s="79"/>
      <c r="D9" s="58" t="s">
        <v>44</v>
      </c>
      <c r="E9" s="80"/>
      <c r="F9" s="59"/>
      <c r="G9" s="58" t="s">
        <v>17</v>
      </c>
      <c r="H9" s="80"/>
      <c r="I9" s="80"/>
      <c r="J9" s="59"/>
      <c r="K9" s="58" t="s">
        <v>16</v>
      </c>
      <c r="L9" s="80"/>
      <c r="M9" s="80"/>
      <c r="N9" s="59"/>
      <c r="O9" s="58" t="s">
        <v>30</v>
      </c>
      <c r="P9" s="59"/>
    </row>
    <row r="10" spans="1:29" s="10" customFormat="1" ht="24.95" customHeight="1" thickBot="1">
      <c r="A10" s="79" t="s">
        <v>24</v>
      </c>
      <c r="B10" s="79"/>
      <c r="C10" s="94"/>
      <c r="D10" s="58" t="s">
        <v>25</v>
      </c>
      <c r="E10" s="80"/>
      <c r="F10" s="59"/>
      <c r="G10" s="58" t="s">
        <v>26</v>
      </c>
      <c r="H10" s="80"/>
      <c r="I10" s="80"/>
      <c r="J10" s="59"/>
      <c r="K10" s="58" t="s">
        <v>27</v>
      </c>
      <c r="L10" s="80"/>
      <c r="M10" s="80"/>
      <c r="N10" s="59"/>
      <c r="O10" s="58" t="s">
        <v>31</v>
      </c>
      <c r="P10" s="59"/>
    </row>
    <row r="11" spans="1:29" s="10" customFormat="1" ht="24.95" customHeight="1" thickBot="1">
      <c r="A11" s="18" t="s">
        <v>13</v>
      </c>
      <c r="B11" s="19" t="s">
        <v>10</v>
      </c>
      <c r="C11" s="20">
        <v>50</v>
      </c>
      <c r="D11" s="93" t="s">
        <v>32</v>
      </c>
      <c r="E11" s="93"/>
      <c r="F11" s="66"/>
      <c r="G11" s="67" t="s">
        <v>33</v>
      </c>
      <c r="H11" s="68"/>
      <c r="I11" s="68"/>
      <c r="J11" s="69"/>
      <c r="K11" s="67" t="s">
        <v>34</v>
      </c>
      <c r="L11" s="68"/>
      <c r="M11" s="68"/>
      <c r="N11" s="69"/>
      <c r="O11" s="65" t="s">
        <v>35</v>
      </c>
      <c r="P11" s="66"/>
    </row>
    <row r="12" spans="1:29" s="10" customFormat="1" ht="24.95" customHeight="1" thickBot="1">
      <c r="A12" s="16"/>
      <c r="B12" s="3"/>
      <c r="C12" s="5"/>
      <c r="D12" s="45">
        <f>C11*1.25</f>
        <v>62.5</v>
      </c>
      <c r="E12" s="40" t="s">
        <v>45</v>
      </c>
      <c r="F12" s="24">
        <f>C11*2.5</f>
        <v>125</v>
      </c>
      <c r="G12" s="60">
        <f>C11*2.5</f>
        <v>125</v>
      </c>
      <c r="H12" s="61"/>
      <c r="I12" s="40" t="s">
        <v>45</v>
      </c>
      <c r="J12" s="24">
        <f>C11*5</f>
        <v>250</v>
      </c>
      <c r="K12" s="60">
        <f>C11*5</f>
        <v>250</v>
      </c>
      <c r="L12" s="61"/>
      <c r="M12" s="40" t="s">
        <v>45</v>
      </c>
      <c r="N12" s="24">
        <f>C11*10</f>
        <v>500</v>
      </c>
      <c r="O12" s="29" t="s">
        <v>11</v>
      </c>
      <c r="P12" s="24">
        <f>C11*10</f>
        <v>500</v>
      </c>
    </row>
    <row r="13" spans="1:29" ht="13.5" hidden="1" customHeight="1" thickBot="1">
      <c r="C13" s="11"/>
      <c r="D13" s="17"/>
      <c r="E13" s="11"/>
      <c r="F13" s="15"/>
      <c r="G13" s="15"/>
      <c r="H13" s="13"/>
      <c r="I13" s="11"/>
      <c r="J13" s="15"/>
      <c r="K13" s="15"/>
      <c r="L13" s="13"/>
      <c r="M13" s="11"/>
      <c r="N13" s="15"/>
      <c r="O13" s="13"/>
      <c r="P13" s="11"/>
    </row>
    <row r="14" spans="1:29" ht="24.95" customHeight="1" thickBot="1">
      <c r="A14" s="18" t="s">
        <v>14</v>
      </c>
      <c r="B14" s="19" t="s">
        <v>10</v>
      </c>
      <c r="C14" s="20">
        <v>56</v>
      </c>
      <c r="D14" s="87" t="s">
        <v>32</v>
      </c>
      <c r="E14" s="87"/>
      <c r="F14" s="71"/>
      <c r="G14" s="62" t="s">
        <v>33</v>
      </c>
      <c r="H14" s="63"/>
      <c r="I14" s="63"/>
      <c r="J14" s="64"/>
      <c r="K14" s="62" t="s">
        <v>34</v>
      </c>
      <c r="L14" s="63"/>
      <c r="M14" s="63"/>
      <c r="N14" s="64"/>
      <c r="O14" s="70" t="s">
        <v>36</v>
      </c>
      <c r="P14" s="71"/>
    </row>
    <row r="15" spans="1:29" ht="24.95" customHeight="1">
      <c r="A15" s="15"/>
      <c r="B15" s="2"/>
      <c r="C15" s="4"/>
      <c r="D15" s="45">
        <f>C14*1.25</f>
        <v>70</v>
      </c>
      <c r="E15" s="40" t="s">
        <v>45</v>
      </c>
      <c r="F15" s="24">
        <f>C14*2.5</f>
        <v>140</v>
      </c>
      <c r="G15" s="60">
        <f>C14*2.5</f>
        <v>140</v>
      </c>
      <c r="H15" s="61"/>
      <c r="I15" s="40" t="s">
        <v>45</v>
      </c>
      <c r="J15" s="24">
        <f>C14*5</f>
        <v>280</v>
      </c>
      <c r="K15" s="60">
        <f>C14*5</f>
        <v>280</v>
      </c>
      <c r="L15" s="61"/>
      <c r="M15" s="40" t="s">
        <v>45</v>
      </c>
      <c r="N15" s="24">
        <f>C14*10</f>
        <v>560</v>
      </c>
      <c r="O15" s="25" t="s">
        <v>11</v>
      </c>
      <c r="P15" s="24">
        <f>C14*10</f>
        <v>560</v>
      </c>
    </row>
    <row r="16" spans="1:29" ht="12.75" customHeight="1" thickBot="1">
      <c r="C16" s="8"/>
      <c r="F16" s="15"/>
      <c r="G16" s="15"/>
      <c r="H16" s="91"/>
      <c r="I16" s="91"/>
      <c r="J16" s="91"/>
      <c r="K16" s="44"/>
      <c r="L16" s="13"/>
    </row>
    <row r="17" spans="1:19" s="26" customFormat="1" ht="24.95" customHeight="1" thickBot="1">
      <c r="A17" s="41" t="s">
        <v>9</v>
      </c>
      <c r="B17" s="39">
        <v>100</v>
      </c>
      <c r="C17" s="73" t="s">
        <v>1</v>
      </c>
      <c r="D17" s="73"/>
      <c r="E17" s="74"/>
      <c r="F17" s="72" t="s">
        <v>2</v>
      </c>
      <c r="G17" s="73"/>
      <c r="H17" s="73"/>
      <c r="I17" s="74"/>
      <c r="J17" s="72" t="s">
        <v>3</v>
      </c>
      <c r="K17" s="73"/>
      <c r="L17" s="73"/>
      <c r="M17" s="74"/>
      <c r="N17" s="72" t="s">
        <v>4</v>
      </c>
      <c r="O17" s="73"/>
      <c r="P17" s="74"/>
      <c r="S17" s="38"/>
    </row>
    <row r="18" spans="1:19" s="26" customFormat="1" ht="89.25" customHeight="1">
      <c r="A18" s="50" t="s">
        <v>55</v>
      </c>
      <c r="B18" s="51"/>
      <c r="C18" s="52" t="s">
        <v>5</v>
      </c>
      <c r="D18" s="53"/>
      <c r="E18" s="54"/>
      <c r="F18" s="55" t="s">
        <v>37</v>
      </c>
      <c r="G18" s="56"/>
      <c r="H18" s="56"/>
      <c r="I18" s="57"/>
      <c r="J18" s="52" t="s">
        <v>38</v>
      </c>
      <c r="K18" s="53"/>
      <c r="L18" s="53"/>
      <c r="M18" s="54"/>
      <c r="N18" s="47" t="s">
        <v>54</v>
      </c>
      <c r="O18" s="48"/>
      <c r="P18" s="49"/>
      <c r="S18" s="38"/>
    </row>
    <row r="19" spans="1:19" s="26" customFormat="1" ht="24.95" customHeight="1">
      <c r="A19" s="98"/>
      <c r="B19" s="98"/>
      <c r="C19" s="58" t="s">
        <v>5</v>
      </c>
      <c r="D19" s="80"/>
      <c r="E19" s="59"/>
      <c r="F19" s="23">
        <f>-(B17*0.05-B17)</f>
        <v>95</v>
      </c>
      <c r="G19" s="101" t="s">
        <v>46</v>
      </c>
      <c r="H19" s="101"/>
      <c r="I19" s="42">
        <f>-(B17*0.09-B17)</f>
        <v>91</v>
      </c>
      <c r="J19" s="21">
        <f>-(B17*0.09-B17)</f>
        <v>91</v>
      </c>
      <c r="K19" s="102" t="s">
        <v>46</v>
      </c>
      <c r="L19" s="102"/>
      <c r="M19" s="22">
        <f>-(B17*0.2-B17)</f>
        <v>80</v>
      </c>
      <c r="N19" s="23" t="s">
        <v>6</v>
      </c>
      <c r="O19" s="22">
        <f>-(B17*0.2-B17)</f>
        <v>80</v>
      </c>
      <c r="P19" s="36"/>
      <c r="S19" s="38"/>
    </row>
    <row r="20" spans="1:19">
      <c r="A20" s="43"/>
      <c r="B20" s="33"/>
      <c r="C20" s="33"/>
      <c r="D20" s="33"/>
      <c r="E20" s="33"/>
      <c r="F20" s="15"/>
      <c r="G20" s="15"/>
      <c r="J20" s="15"/>
      <c r="K20" s="15"/>
      <c r="L20" s="103"/>
      <c r="M20" s="103"/>
      <c r="N20" s="103"/>
      <c r="O20" s="104"/>
      <c r="P20" s="104"/>
      <c r="S20" s="37"/>
    </row>
    <row r="21" spans="1:19" ht="15" customHeight="1">
      <c r="A21" s="99" t="s">
        <v>15</v>
      </c>
      <c r="B21" s="99"/>
      <c r="C21" s="99"/>
      <c r="D21" s="2"/>
      <c r="E21" s="2"/>
      <c r="F21" s="15"/>
      <c r="G21" s="15"/>
      <c r="H21" s="100" t="s">
        <v>56</v>
      </c>
      <c r="I21" s="100"/>
      <c r="J21" s="100"/>
      <c r="K21" s="100"/>
      <c r="L21" s="100"/>
      <c r="M21" s="100"/>
      <c r="N21" s="100"/>
      <c r="O21" s="100"/>
      <c r="P21" s="100"/>
      <c r="S21" s="37"/>
    </row>
    <row r="22" spans="1:19" ht="15" customHeight="1">
      <c r="A22" s="15"/>
      <c r="B22" s="15"/>
      <c r="C22" s="15"/>
      <c r="D22" s="2"/>
      <c r="E22" s="2"/>
      <c r="F22" s="15"/>
      <c r="G22" s="15"/>
      <c r="H22" s="13"/>
      <c r="I22" s="13"/>
      <c r="J22" s="13"/>
      <c r="K22" s="13"/>
      <c r="L22" s="13"/>
      <c r="M22" s="13"/>
      <c r="N22" s="13"/>
      <c r="O22" s="13"/>
      <c r="P22" s="13"/>
      <c r="S22" s="37"/>
    </row>
    <row r="23" spans="1:19" ht="18.75" customHeight="1">
      <c r="A23" s="105" t="s">
        <v>52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</row>
    <row r="24" spans="1:19">
      <c r="A24" s="15"/>
      <c r="B24" s="2"/>
      <c r="C24" s="2"/>
      <c r="D24" s="13"/>
      <c r="E24" s="2"/>
      <c r="F24" s="15"/>
      <c r="G24" s="15" t="s">
        <v>53</v>
      </c>
      <c r="H24" s="97"/>
      <c r="I24" s="97"/>
      <c r="J24" s="97"/>
      <c r="K24" s="97"/>
      <c r="L24" s="97"/>
      <c r="M24" s="97"/>
      <c r="N24" s="97"/>
      <c r="O24" s="97"/>
      <c r="P24" s="97"/>
    </row>
    <row r="26" spans="1:19">
      <c r="A26" s="15"/>
      <c r="B26" s="2"/>
      <c r="C26" s="2"/>
      <c r="D26" s="13"/>
      <c r="E26" s="2"/>
      <c r="F26" s="15"/>
      <c r="G26" s="15"/>
      <c r="H26" s="13"/>
      <c r="I26" s="2"/>
      <c r="J26" s="15"/>
      <c r="K26" s="15"/>
      <c r="L26" s="13"/>
      <c r="M26" s="2"/>
    </row>
    <row r="27" spans="1:19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</sheetData>
  <mergeCells count="71">
    <mergeCell ref="H24:P24"/>
    <mergeCell ref="A19:B19"/>
    <mergeCell ref="C19:E19"/>
    <mergeCell ref="A21:C21"/>
    <mergeCell ref="H21:P21"/>
    <mergeCell ref="G19:H19"/>
    <mergeCell ref="K19:L19"/>
    <mergeCell ref="L20:N20"/>
    <mergeCell ref="O20:P20"/>
    <mergeCell ref="A23:P23"/>
    <mergeCell ref="Z3:AB3"/>
    <mergeCell ref="B2:E2"/>
    <mergeCell ref="H16:J16"/>
    <mergeCell ref="A3:P3"/>
    <mergeCell ref="D6:F6"/>
    <mergeCell ref="D7:F7"/>
    <mergeCell ref="D9:F9"/>
    <mergeCell ref="D11:F11"/>
    <mergeCell ref="A10:C10"/>
    <mergeCell ref="D10:F10"/>
    <mergeCell ref="A8:C8"/>
    <mergeCell ref="D8:F8"/>
    <mergeCell ref="O7:P7"/>
    <mergeCell ref="O9:P9"/>
    <mergeCell ref="T3:W3"/>
    <mergeCell ref="A7:C7"/>
    <mergeCell ref="A9:C9"/>
    <mergeCell ref="D14:F14"/>
    <mergeCell ref="D5:F5"/>
    <mergeCell ref="J17:M17"/>
    <mergeCell ref="G5:J5"/>
    <mergeCell ref="G10:J10"/>
    <mergeCell ref="K7:N7"/>
    <mergeCell ref="K8:N8"/>
    <mergeCell ref="K9:N9"/>
    <mergeCell ref="K10:N10"/>
    <mergeCell ref="C17:E17"/>
    <mergeCell ref="F17:I17"/>
    <mergeCell ref="N17:P17"/>
    <mergeCell ref="A1:P1"/>
    <mergeCell ref="A5:C5"/>
    <mergeCell ref="A6:C6"/>
    <mergeCell ref="O6:P6"/>
    <mergeCell ref="O5:P5"/>
    <mergeCell ref="G6:J6"/>
    <mergeCell ref="K5:N5"/>
    <mergeCell ref="K6:N6"/>
    <mergeCell ref="H2:J2"/>
    <mergeCell ref="K2:L2"/>
    <mergeCell ref="M2:N2"/>
    <mergeCell ref="D4:P4"/>
    <mergeCell ref="G7:J7"/>
    <mergeCell ref="G8:J8"/>
    <mergeCell ref="G9:J9"/>
    <mergeCell ref="O8:P8"/>
    <mergeCell ref="G15:H15"/>
    <mergeCell ref="K14:N14"/>
    <mergeCell ref="K15:L15"/>
    <mergeCell ref="O11:P11"/>
    <mergeCell ref="K11:N11"/>
    <mergeCell ref="G11:J11"/>
    <mergeCell ref="G12:H12"/>
    <mergeCell ref="G14:J14"/>
    <mergeCell ref="K12:L12"/>
    <mergeCell ref="O14:P14"/>
    <mergeCell ref="O10:P10"/>
    <mergeCell ref="N18:P18"/>
    <mergeCell ref="A18:B18"/>
    <mergeCell ref="C18:E18"/>
    <mergeCell ref="F18:I18"/>
    <mergeCell ref="J18:M18"/>
  </mergeCells>
  <hyperlinks>
    <hyperlink ref="A23:P23" r:id="rId1" display="* DAIDS Table for Grading the Severity of Adult and Pediatric Adverse Events, Version 2.1 [March 2017]. "/>
  </hyperlinks>
  <pageMargins left="0.25" right="0.25" top="0.75" bottom="0.75" header="0.3" footer="0.3"/>
  <pageSetup scale="43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tocolVersion xmlns="DB707B41-984F-411A-B13D-58F2D66A9889">1</ProtocolVersion>
    <StudyDoc xmlns="DB707B41-984F-411A-B13D-58F2D66A9889" xsi:nil="true"/>
    <Status xmlns="DB707B41-984F-411A-B13D-58F2D66A9889">Draft</Status>
    <StudyDocType xmlns="DB707B41-984F-411A-B13D-58F2D66A9889" xsi:nil="true"/>
    <ForReview xmlns="DB707B41-984F-411A-B13D-58F2D66A9889">true</ForReview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90C1F9411E654F916E82EB03B8CB10" ma:contentTypeVersion="" ma:contentTypeDescription="Create a new document." ma:contentTypeScope="" ma:versionID="430b5995dd739f891b29235aa336d824">
  <xsd:schema xmlns:xsd="http://www.w3.org/2001/XMLSchema" xmlns:xs="http://www.w3.org/2001/XMLSchema" xmlns:p="http://schemas.microsoft.com/office/2006/metadata/properties" xmlns:ns2="DB707B41-984F-411A-B13D-58F2D66A9889" xmlns:ns3="0cdb9d7b-3bdb-4b1c-be50-7737cb6ee7a2" xmlns:ns4="02a1934f-4489-4902-822e-a2276c3ebccc" xmlns:ns5="db707b41-984f-411a-b13d-58f2d66a9889" targetNamespace="http://schemas.microsoft.com/office/2006/metadata/properties" ma:root="true" ma:fieldsID="835dd68b10543d07f103d22442a7b532" ns2:_="" ns3:_="" ns4:_="" ns5:_="">
    <xsd:import namespace="DB707B41-984F-411A-B13D-58F2D66A9889"/>
    <xsd:import namespace="0cdb9d7b-3bdb-4b1c-be50-7737cb6ee7a2"/>
    <xsd:import namespace="02a1934f-4489-4902-822e-a2276c3ebccc"/>
    <xsd:import namespace="db707b41-984f-411a-b13d-58f2d66a9889"/>
    <xsd:element name="properties">
      <xsd:complexType>
        <xsd:sequence>
          <xsd:element name="documentManagement">
            <xsd:complexType>
              <xsd:all>
                <xsd:element ref="ns2:StudyDoc" minOccurs="0"/>
                <xsd:element ref="ns2:StudyDocType" minOccurs="0"/>
                <xsd:element ref="ns2:ProtocolVersion" minOccurs="0"/>
                <xsd:element ref="ns2:Status" minOccurs="0"/>
                <xsd:element ref="ns3:SharedWithUsers" minOccurs="0"/>
                <xsd:element ref="ns2:ForReview" minOccurs="0"/>
                <xsd:element ref="ns4:SharingHintHash" minOccurs="0"/>
                <xsd:element ref="ns5:MediaServiceMetadata" minOccurs="0"/>
                <xsd:element ref="ns5:MediaServiceFastMetadata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07B41-984F-411A-B13D-58F2D66A9889" elementFormDefault="qualified">
    <xsd:import namespace="http://schemas.microsoft.com/office/2006/documentManagement/types"/>
    <xsd:import namespace="http://schemas.microsoft.com/office/infopath/2007/PartnerControls"/>
    <xsd:element name="StudyDoc" ma:index="8" nillable="true" ma:displayName="StudyDoc" ma:format="Dropdown" ma:internalName="StudyDoc">
      <xsd:simpleType>
        <xsd:restriction base="dms:Choice">
          <xsd:enumeration value="Accrual"/>
          <xsd:enumeration value="SCHARP/CRFs"/>
          <xsd:enumeration value="Closeout"/>
          <xsd:enumeration value="BRWG/Behavioral"/>
          <xsd:enumeration value="Protocol"/>
          <xsd:enumeration value="SSP"/>
          <xsd:enumeration value="Tools"/>
        </xsd:restriction>
      </xsd:simpleType>
    </xsd:element>
    <xsd:element name="StudyDocType" ma:index="9" nillable="true" ma:displayName="StudyDocType" ma:format="Dropdown" ma:internalName="StudyDocType">
      <xsd:simpleType>
        <xsd:restriction base="dms:Choice">
          <xsd:enumeration value="Report"/>
          <xsd:enumeration value="LoA"/>
          <xsd:enumeration value="Protocol"/>
          <xsd:enumeration value="InformedConsent"/>
          <xsd:enumeration value="SSP Section"/>
          <xsd:enumeration value="DataCollection"/>
          <xsd:enumeration value="CM"/>
          <xsd:enumeration value="OpGuidance"/>
          <xsd:enumeration value="OpsPlanning"/>
          <xsd:enumeration value="Checklist"/>
          <xsd:enumeration value="CounselingTool"/>
          <xsd:enumeration value="SOPTemplate"/>
          <xsd:enumeration value="Calendar/Calculators"/>
          <xsd:enumeration value="EssentialDocs"/>
          <xsd:enumeration value="Memo/Notes"/>
          <xsd:enumeration value="Other Tool/Template"/>
        </xsd:restriction>
      </xsd:simpleType>
    </xsd:element>
    <xsd:element name="ProtocolVersion" ma:index="10" nillable="true" ma:displayName="ProtocolVersion" ma:decimals="1" ma:default="1" ma:description="Study protocol documents are associated with (defaults to 1.0)" ma:internalName="ProtocolVersion">
      <xsd:simpleType>
        <xsd:restriction base="dms:Number"/>
      </xsd:simpleType>
    </xsd:element>
    <xsd:element name="Status" ma:index="11" nillable="true" ma:displayName="Status" ma:default="Draft" ma:format="Dropdown" ma:internalName="Status">
      <xsd:simpleType>
        <xsd:restriction base="dms:Choice">
          <xsd:enumeration value="Draft"/>
          <xsd:enumeration value="Archive"/>
          <xsd:enumeration value="Final"/>
        </xsd:restriction>
      </xsd:simpleType>
    </xsd:element>
    <xsd:element name="ForReview" ma:index="13" nillable="true" ma:displayName="ForReview" ma:default="1" ma:description="tick &quot;yes&quot; to indicate ready for team review" ma:internalName="For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b9d7b-3bdb-4b1c-be50-7737cb6ee7a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a1934f-4489-4902-822e-a2276c3ebccc" elementFormDefault="qualified">
    <xsd:import namespace="http://schemas.microsoft.com/office/2006/documentManagement/types"/>
    <xsd:import namespace="http://schemas.microsoft.com/office/infopath/2007/PartnerControls"/>
    <xsd:element name="SharingHintHash" ma:index="14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07b41-984f-411a-b13d-58f2d66a98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27268A-0149-4E2F-A6FF-E255A3DC5174}">
  <ds:schemaRefs>
    <ds:schemaRef ds:uri="http://schemas.microsoft.com/office/infopath/2007/PartnerControls"/>
    <ds:schemaRef ds:uri="http://purl.org/dc/elements/1.1/"/>
    <ds:schemaRef ds:uri="DB707B41-984F-411A-B13D-58F2D66A9889"/>
    <ds:schemaRef ds:uri="http://schemas.microsoft.com/office/2006/metadata/properties"/>
    <ds:schemaRef ds:uri="02a1934f-4489-4902-822e-a2276c3ebccc"/>
    <ds:schemaRef ds:uri="http://purl.org/dc/terms/"/>
    <ds:schemaRef ds:uri="0cdb9d7b-3bdb-4b1c-be50-7737cb6ee7a2"/>
    <ds:schemaRef ds:uri="http://schemas.microsoft.com/office/2006/documentManagement/types"/>
    <ds:schemaRef ds:uri="http://schemas.openxmlformats.org/package/2006/metadata/core-properties"/>
    <ds:schemaRef ds:uri="db707b41-984f-411a-b13d-58f2d66a988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DBAEA0-2901-43E1-BAEC-F50A0CCC7D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1CE7E4-64A7-4A6F-8D2C-CA165260B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707B41-984F-411A-B13D-58F2D66A9889"/>
    <ds:schemaRef ds:uri="0cdb9d7b-3bdb-4b1c-be50-7737cb6ee7a2"/>
    <ds:schemaRef ds:uri="02a1934f-4489-4902-822e-a2276c3ebccc"/>
    <ds:schemaRef ds:uri="db707b41-984f-411a-b13d-58f2d66a98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Livant, Edward W</dc:creator>
  <cp:lastModifiedBy>Tara McClure</cp:lastModifiedBy>
  <dcterms:created xsi:type="dcterms:W3CDTF">2016-10-13T14:44:49Z</dcterms:created>
  <dcterms:modified xsi:type="dcterms:W3CDTF">2017-08-23T17:43:07Z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0x010100DC90C1F9411E654F916E82EB03B8CB10</vt:lpwstr>
  </property>
</Properties>
</file>